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57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100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8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L42"/>
  <c r="L43" s="1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13"/>
  <c r="J24" s="1"/>
  <c r="I13"/>
  <c r="I24" s="1"/>
  <c r="H13"/>
  <c r="H24" s="1"/>
  <c r="G13"/>
  <c r="G24" s="1"/>
  <c r="F13"/>
  <c r="F24" s="1"/>
  <c r="H196" l="1"/>
  <c r="G196"/>
  <c r="I196"/>
  <c r="F196"/>
  <c r="J196"/>
  <c r="L196"/>
</calcChain>
</file>

<file path=xl/sharedStrings.xml><?xml version="1.0" encoding="utf-8"?>
<sst xmlns="http://schemas.openxmlformats.org/spreadsheetml/2006/main" count="301" uniqueCount="103">
  <si>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</si>
  <si>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</si>
  <si>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</si>
  <si>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</si>
  <si>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</si>
  <si>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</si>
  <si>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</si>
  <si>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</si>
  <si>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</si>
  <si>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</si>
  <si>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</si>
  <si>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</si>
  <si>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</si>
  <si>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</si>
  <si>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</si>
  <si>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</si>
  <si>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</si>
  <si>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</si>
  <si>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</si>
  <si>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</si>
  <si>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</si>
  <si>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</si>
  <si>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</si>
  <si>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</si>
  <si>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</si>
  <si>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</si>
  <si>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</si>
  <si>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</si>
  <si>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</si>
  <si>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</si>
  <si>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</si>
  <si>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</si>
  <si>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</si>
  <si>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</si>
  <si>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</si>
  <si>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</si>
  <si>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</si>
  <si>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</si>
  <si>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</si>
  <si>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манная, с маслом и сахаром</t>
  </si>
  <si>
    <t>181/2017м</t>
  </si>
  <si>
    <t>какао с молоком</t>
  </si>
  <si>
    <t>хлеб пшеничный</t>
  </si>
  <si>
    <t>701/2010м</t>
  </si>
  <si>
    <t>фрукт свежий (яблоко)</t>
  </si>
  <si>
    <t>338/2017м</t>
  </si>
  <si>
    <t>компот из сухофруктов</t>
  </si>
  <si>
    <t>47/2017м</t>
  </si>
  <si>
    <t>макароны отварные с маслом</t>
  </si>
  <si>
    <t>203/2017м</t>
  </si>
  <si>
    <t>чай с сахаром и лимоном</t>
  </si>
  <si>
    <t>овощи в нарезке по сезону (огурец)</t>
  </si>
  <si>
    <t>70/71/2017м</t>
  </si>
  <si>
    <t>чай с сахаром</t>
  </si>
  <si>
    <t>свекла отварная с растительным маслом</t>
  </si>
  <si>
    <t>директор ООО "Бизнес-Консалтинг"</t>
  </si>
  <si>
    <t>Кортоножко Е.Ю.</t>
  </si>
  <si>
    <t>52/2017м</t>
  </si>
  <si>
    <t>каша молочная жидкая из хлопьев овсяных с сахаром и маслом</t>
  </si>
  <si>
    <t>182/2017м</t>
  </si>
  <si>
    <t>сладкое</t>
  </si>
  <si>
    <t>сдобное изделие сладкое</t>
  </si>
  <si>
    <t>П.Т</t>
  </si>
  <si>
    <t>овощи в нарезке по сезону (помидор)</t>
  </si>
  <si>
    <t>70/71/2010м</t>
  </si>
  <si>
    <t>171/2017м</t>
  </si>
  <si>
    <t>овощи по сезону натуральные в нарезке (огурец)</t>
  </si>
  <si>
    <t>каша гречневая рассыпчатая с маслом</t>
  </si>
  <si>
    <t>овощи консервированные (зеленый горошек)</t>
  </si>
  <si>
    <t>131/2017м</t>
  </si>
  <si>
    <t>винегрет овощной</t>
  </si>
  <si>
    <t>67/2017</t>
  </si>
  <si>
    <t>54-2гн/2022н</t>
  </si>
  <si>
    <t>54-1хн/2022н</t>
  </si>
  <si>
    <t>капуста квашеная с растительным маслом</t>
  </si>
  <si>
    <t>54-3гн/2022н</t>
  </si>
  <si>
    <t>каша молочная "Дружба"</t>
  </si>
  <si>
    <t>бутерброд с сыром 40/5/15</t>
  </si>
  <si>
    <t>3/2017м</t>
  </si>
  <si>
    <t>54-16к/2022м</t>
  </si>
  <si>
    <t>гречка по купечески с мясом</t>
  </si>
  <si>
    <t>458/2002г</t>
  </si>
  <si>
    <t>компот из свежих плодов</t>
  </si>
  <si>
    <t>342/2017м</t>
  </si>
  <si>
    <t>картофель тушенный с луком</t>
  </si>
  <si>
    <t>145/2017м</t>
  </si>
  <si>
    <t>макаронные изделия отварные</t>
  </si>
  <si>
    <t>МКОУ Зимняцкая СОШ</t>
  </si>
  <si>
    <t>голубцы ленивые</t>
  </si>
  <si>
    <t>54-3м/2022н</t>
  </si>
  <si>
    <t>282/2017м</t>
  </si>
  <si>
    <t>бутерброд с повидлом (35/5/20)</t>
  </si>
  <si>
    <t>2/2017м</t>
  </si>
  <si>
    <t>котлета рыбная любительская с соусом 100/20</t>
  </si>
  <si>
    <t>54-14р/2022 54-3 сс/2022н</t>
  </si>
  <si>
    <t>биточки, котлеты куриные с соусом 100/20</t>
  </si>
  <si>
    <t>294/2022/331/2017м</t>
  </si>
  <si>
    <t>фрикадельки классические с маслом сливочным 90/5</t>
  </si>
  <si>
    <t>297/2017м</t>
  </si>
  <si>
    <t>294 /2022/331/2017м</t>
  </si>
  <si>
    <t>оладьи из печени с морковью с маслом сливочным</t>
  </si>
  <si>
    <t>картофельное пюре</t>
  </si>
  <si>
    <t>128/2017м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</si>
</sst>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3" fillId="2" borderId="2">
      <alignment horizontal="center" vertical="top" wrapText="1"/>
      <protection locked="0"/>
    </xf>
  </cellStyleXfs>
  <cellXfs count="6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7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77" sqref="K17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87</v>
      </c>
      <c r="D1" s="62"/>
      <c r="E1" s="62"/>
      <c r="F1" s="12" t="s">
        <v>16</v>
      </c>
      <c r="G1" s="2" t="s">
        <v>17</v>
      </c>
      <c r="H1" s="63" t="s">
        <v>55</v>
      </c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 t="s">
        <v>56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</v>
      </c>
      <c r="H6" s="40">
        <v>10</v>
      </c>
      <c r="I6" s="40">
        <v>29</v>
      </c>
      <c r="J6" s="40">
        <v>233</v>
      </c>
      <c r="K6" s="41" t="s">
        <v>40</v>
      </c>
      <c r="L6" s="40"/>
    </row>
    <row r="7" spans="1:12" ht="15">
      <c r="A7" s="23"/>
      <c r="B7" s="15"/>
      <c r="C7" s="11"/>
      <c r="D7" s="6" t="s">
        <v>21</v>
      </c>
      <c r="E7" s="42" t="s">
        <v>91</v>
      </c>
      <c r="F7" s="43">
        <v>70</v>
      </c>
      <c r="G7" s="43">
        <v>5</v>
      </c>
      <c r="H7" s="43">
        <v>5</v>
      </c>
      <c r="I7" s="43">
        <v>14</v>
      </c>
      <c r="J7" s="43">
        <v>119</v>
      </c>
      <c r="K7" s="44" t="s">
        <v>92</v>
      </c>
      <c r="L7" s="43"/>
    </row>
    <row r="8" spans="1:12" ht="25.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5</v>
      </c>
      <c r="H8" s="43">
        <v>4</v>
      </c>
      <c r="I8" s="43">
        <v>13</v>
      </c>
      <c r="J8" s="43">
        <v>102</v>
      </c>
      <c r="K8" s="44" t="s">
        <v>72</v>
      </c>
      <c r="L8" s="43"/>
    </row>
    <row r="9" spans="1:12" ht="15">
      <c r="A9" s="23"/>
      <c r="B9" s="15"/>
      <c r="C9" s="11"/>
      <c r="D9" s="7" t="s">
        <v>24</v>
      </c>
      <c r="E9" s="42" t="s">
        <v>44</v>
      </c>
      <c r="F9" s="43">
        <v>100</v>
      </c>
      <c r="G9" s="43">
        <v>0</v>
      </c>
      <c r="H9" s="43">
        <v>0</v>
      </c>
      <c r="I9" s="43">
        <v>10</v>
      </c>
      <c r="J9" s="43">
        <v>47</v>
      </c>
      <c r="K9" s="44" t="s">
        <v>45</v>
      </c>
      <c r="L9" s="51"/>
    </row>
    <row r="10" spans="1:12" ht="15">
      <c r="A10" s="23"/>
      <c r="B10" s="15"/>
      <c r="C10" s="11"/>
      <c r="D10" s="7" t="s">
        <v>23</v>
      </c>
      <c r="E10" s="56" t="s">
        <v>42</v>
      </c>
      <c r="F10" s="43">
        <v>30</v>
      </c>
      <c r="G10" s="43">
        <v>2</v>
      </c>
      <c r="H10" s="43">
        <v>0</v>
      </c>
      <c r="I10" s="43">
        <v>14</v>
      </c>
      <c r="J10" s="57">
        <v>70</v>
      </c>
      <c r="K10" s="58" t="s">
        <v>43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20</v>
      </c>
      <c r="H13" s="19">
        <f t="shared" si="0"/>
        <v>19</v>
      </c>
      <c r="I13" s="19">
        <f t="shared" si="0"/>
        <v>80</v>
      </c>
      <c r="J13" s="19">
        <f t="shared" si="0"/>
        <v>571</v>
      </c>
      <c r="K13" s="25"/>
      <c r="L13" s="19">
        <v>105.32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600</v>
      </c>
      <c r="G24" s="32">
        <f t="shared" ref="G24:J24" si="3">G13+G23</f>
        <v>20</v>
      </c>
      <c r="H24" s="32">
        <f t="shared" si="3"/>
        <v>19</v>
      </c>
      <c r="I24" s="32">
        <f t="shared" si="3"/>
        <v>80</v>
      </c>
      <c r="J24" s="32">
        <f t="shared" si="3"/>
        <v>571</v>
      </c>
      <c r="K24" s="32"/>
      <c r="L24" s="32">
        <f t="shared" ref="L24" si="4">L13+L23</f>
        <v>105.32</v>
      </c>
    </row>
    <row r="25" spans="1:12" ht="51">
      <c r="A25" s="14">
        <v>1</v>
      </c>
      <c r="B25" s="15">
        <v>2</v>
      </c>
      <c r="C25" s="22" t="s">
        <v>20</v>
      </c>
      <c r="D25" s="5" t="s">
        <v>21</v>
      </c>
      <c r="E25" s="52" t="s">
        <v>93</v>
      </c>
      <c r="F25" s="40">
        <v>120</v>
      </c>
      <c r="G25" s="40">
        <v>12</v>
      </c>
      <c r="H25" s="40">
        <v>9</v>
      </c>
      <c r="I25" s="40">
        <v>7</v>
      </c>
      <c r="J25" s="53">
        <v>157</v>
      </c>
      <c r="K25" s="54" t="s">
        <v>94</v>
      </c>
      <c r="L25" s="40"/>
    </row>
    <row r="26" spans="1:12" ht="15">
      <c r="A26" s="14"/>
      <c r="B26" s="15"/>
      <c r="C26" s="11"/>
      <c r="D26" s="55" t="s">
        <v>21</v>
      </c>
      <c r="E26" s="56" t="s">
        <v>101</v>
      </c>
      <c r="F26" s="43">
        <v>150</v>
      </c>
      <c r="G26" s="43">
        <v>3</v>
      </c>
      <c r="H26" s="43">
        <v>6</v>
      </c>
      <c r="I26" s="43">
        <v>21</v>
      </c>
      <c r="J26" s="57">
        <v>158</v>
      </c>
      <c r="K26" s="58" t="s">
        <v>102</v>
      </c>
      <c r="L26" s="43"/>
    </row>
    <row r="27" spans="1:12" ht="15">
      <c r="A27" s="14"/>
      <c r="B27" s="15"/>
      <c r="C27" s="11"/>
      <c r="D27" s="7" t="s">
        <v>22</v>
      </c>
      <c r="E27" s="56"/>
      <c r="F27" s="43"/>
      <c r="G27" s="43"/>
      <c r="H27" s="43"/>
      <c r="I27" s="43"/>
      <c r="J27" s="57"/>
      <c r="K27" s="58"/>
      <c r="L27" s="43"/>
    </row>
    <row r="28" spans="1:12" ht="15">
      <c r="A28" s="14"/>
      <c r="B28" s="15"/>
      <c r="C28" s="11"/>
      <c r="D28" s="7" t="s">
        <v>23</v>
      </c>
      <c r="E28" s="56" t="s">
        <v>42</v>
      </c>
      <c r="F28" s="43">
        <v>30</v>
      </c>
      <c r="G28" s="43">
        <v>2</v>
      </c>
      <c r="H28" s="43">
        <v>0</v>
      </c>
      <c r="I28" s="43">
        <v>14</v>
      </c>
      <c r="J28" s="57">
        <v>70</v>
      </c>
      <c r="K28" s="58" t="s">
        <v>43</v>
      </c>
      <c r="L28" s="43"/>
    </row>
    <row r="29" spans="1:12" ht="15">
      <c r="A29" s="14"/>
      <c r="B29" s="15"/>
      <c r="C29" s="11"/>
      <c r="D29" s="59" t="s">
        <v>26</v>
      </c>
      <c r="E29" s="56" t="s">
        <v>74</v>
      </c>
      <c r="F29" s="43">
        <v>60</v>
      </c>
      <c r="G29" s="43">
        <v>1</v>
      </c>
      <c r="H29" s="43">
        <v>3</v>
      </c>
      <c r="I29" s="43">
        <v>5</v>
      </c>
      <c r="J29" s="57">
        <v>53</v>
      </c>
      <c r="K29" s="58" t="s">
        <v>47</v>
      </c>
      <c r="L29" s="43"/>
    </row>
    <row r="30" spans="1:12" ht="25.5">
      <c r="A30" s="14"/>
      <c r="B30" s="15"/>
      <c r="C30" s="11"/>
      <c r="D30" s="60" t="s">
        <v>30</v>
      </c>
      <c r="E30" s="56" t="s">
        <v>46</v>
      </c>
      <c r="F30" s="43">
        <v>200</v>
      </c>
      <c r="G30" s="43">
        <v>1</v>
      </c>
      <c r="H30" s="43">
        <v>0</v>
      </c>
      <c r="I30" s="43">
        <v>20</v>
      </c>
      <c r="J30" s="57">
        <v>81</v>
      </c>
      <c r="K30" s="58" t="s">
        <v>73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5">SUM(G25:G31)</f>
        <v>19</v>
      </c>
      <c r="H32" s="19">
        <f t="shared" ref="H32" si="6">SUM(H25:H31)</f>
        <v>18</v>
      </c>
      <c r="I32" s="19">
        <f t="shared" ref="I32" si="7">SUM(I25:I31)</f>
        <v>67</v>
      </c>
      <c r="J32" s="19">
        <f t="shared" ref="J32" si="8">SUM(J25:J31)</f>
        <v>519</v>
      </c>
      <c r="K32" s="25"/>
      <c r="L32" s="32">
        <v>105.32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560</v>
      </c>
      <c r="G43" s="32">
        <f t="shared" ref="G43" si="13">G32+G42</f>
        <v>19</v>
      </c>
      <c r="H43" s="32">
        <f t="shared" ref="H43" si="14">H32+H42</f>
        <v>18</v>
      </c>
      <c r="I43" s="32">
        <f t="shared" ref="I43" si="15">I32+I42</f>
        <v>67</v>
      </c>
      <c r="J43" s="32">
        <f t="shared" ref="J43:L43" si="16">J32+J42</f>
        <v>519</v>
      </c>
      <c r="K43" s="32"/>
      <c r="L43" s="32">
        <f t="shared" si="16"/>
        <v>105.32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52" t="s">
        <v>95</v>
      </c>
      <c r="F44" s="40">
        <v>120</v>
      </c>
      <c r="G44" s="40">
        <v>10</v>
      </c>
      <c r="H44" s="40">
        <v>11</v>
      </c>
      <c r="I44" s="40">
        <v>7</v>
      </c>
      <c r="J44" s="40">
        <v>148</v>
      </c>
      <c r="K44" s="54" t="s">
        <v>96</v>
      </c>
      <c r="L44" s="40"/>
    </row>
    <row r="45" spans="1:12" ht="15">
      <c r="A45" s="23"/>
      <c r="B45" s="15"/>
      <c r="C45" s="11"/>
      <c r="D45" s="55" t="s">
        <v>21</v>
      </c>
      <c r="E45" s="56" t="s">
        <v>48</v>
      </c>
      <c r="F45" s="43">
        <v>150</v>
      </c>
      <c r="G45" s="43">
        <v>5</v>
      </c>
      <c r="H45" s="43">
        <v>5</v>
      </c>
      <c r="I45" s="43">
        <v>33</v>
      </c>
      <c r="J45" s="43">
        <v>197</v>
      </c>
      <c r="K45" s="58" t="s">
        <v>49</v>
      </c>
      <c r="L45" s="43"/>
    </row>
    <row r="46" spans="1:12" ht="25.5">
      <c r="A46" s="23"/>
      <c r="B46" s="15"/>
      <c r="C46" s="11"/>
      <c r="D46" s="7" t="s">
        <v>22</v>
      </c>
      <c r="E46" s="56" t="s">
        <v>50</v>
      </c>
      <c r="F46" s="43">
        <v>200</v>
      </c>
      <c r="G46" s="43">
        <v>0</v>
      </c>
      <c r="H46" s="43">
        <v>0</v>
      </c>
      <c r="I46" s="43">
        <v>11</v>
      </c>
      <c r="J46" s="43">
        <v>44</v>
      </c>
      <c r="K46" s="58" t="s">
        <v>75</v>
      </c>
      <c r="L46" s="43"/>
    </row>
    <row r="47" spans="1:12" ht="15">
      <c r="A47" s="23"/>
      <c r="B47" s="15"/>
      <c r="C47" s="11"/>
      <c r="D47" s="7" t="s">
        <v>23</v>
      </c>
      <c r="E47" s="56" t="s">
        <v>42</v>
      </c>
      <c r="F47" s="43">
        <v>30</v>
      </c>
      <c r="G47" s="43">
        <v>2</v>
      </c>
      <c r="H47" s="43">
        <v>0</v>
      </c>
      <c r="I47" s="43">
        <v>14</v>
      </c>
      <c r="J47" s="43">
        <v>70</v>
      </c>
      <c r="K47" s="58" t="s">
        <v>43</v>
      </c>
      <c r="L47" s="43"/>
    </row>
    <row r="48" spans="1:12" ht="25.5">
      <c r="A48" s="23"/>
      <c r="B48" s="15"/>
      <c r="C48" s="11"/>
      <c r="D48" s="59" t="s">
        <v>26</v>
      </c>
      <c r="E48" s="56" t="s">
        <v>51</v>
      </c>
      <c r="F48" s="43">
        <v>60</v>
      </c>
      <c r="G48" s="43">
        <v>1</v>
      </c>
      <c r="H48" s="43">
        <v>0</v>
      </c>
      <c r="I48" s="43">
        <v>2</v>
      </c>
      <c r="J48" s="43">
        <v>13</v>
      </c>
      <c r="K48" s="58" t="s">
        <v>52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7">SUM(G44:G50)</f>
        <v>18</v>
      </c>
      <c r="H51" s="19">
        <f t="shared" ref="H51" si="18">SUM(H44:H50)</f>
        <v>16</v>
      </c>
      <c r="I51" s="19">
        <f t="shared" ref="I51" si="19">SUM(I44:I50)</f>
        <v>67</v>
      </c>
      <c r="J51" s="19">
        <f t="shared" ref="J51" si="20">SUM(J44:J50)</f>
        <v>472</v>
      </c>
      <c r="K51" s="25"/>
      <c r="L51" s="19">
        <v>105.32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560</v>
      </c>
      <c r="G62" s="32">
        <f t="shared" ref="G62" si="25">G51+G61</f>
        <v>18</v>
      </c>
      <c r="H62" s="32">
        <f t="shared" ref="H62" si="26">H51+H61</f>
        <v>16</v>
      </c>
      <c r="I62" s="32">
        <f t="shared" ref="I62" si="27">I51+I61</f>
        <v>67</v>
      </c>
      <c r="J62" s="32">
        <f t="shared" ref="J62:L62" si="28">J51+J61</f>
        <v>472</v>
      </c>
      <c r="K62" s="32"/>
      <c r="L62" s="32">
        <f t="shared" si="28"/>
        <v>105.32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52" t="s">
        <v>76</v>
      </c>
      <c r="F63" s="40">
        <v>200</v>
      </c>
      <c r="G63" s="40">
        <v>8</v>
      </c>
      <c r="H63" s="40">
        <v>9</v>
      </c>
      <c r="I63" s="40">
        <v>40</v>
      </c>
      <c r="J63" s="40">
        <v>272</v>
      </c>
      <c r="K63" s="54" t="s">
        <v>79</v>
      </c>
      <c r="L63" s="40"/>
    </row>
    <row r="64" spans="1:12" ht="15">
      <c r="A64" s="23"/>
      <c r="B64" s="15"/>
      <c r="C64" s="11"/>
      <c r="D64" s="6" t="s">
        <v>23</v>
      </c>
      <c r="E64" s="42" t="s">
        <v>77</v>
      </c>
      <c r="F64" s="43">
        <v>60</v>
      </c>
      <c r="G64" s="43">
        <v>7</v>
      </c>
      <c r="H64" s="43">
        <v>8</v>
      </c>
      <c r="I64" s="43">
        <v>19</v>
      </c>
      <c r="J64" s="43">
        <v>180</v>
      </c>
      <c r="K64" s="44" t="s">
        <v>78</v>
      </c>
      <c r="L64" s="43"/>
    </row>
    <row r="65" spans="1:12" ht="25.5">
      <c r="A65" s="23"/>
      <c r="B65" s="15"/>
      <c r="C65" s="11"/>
      <c r="D65" s="7" t="s">
        <v>22</v>
      </c>
      <c r="E65" s="56" t="s">
        <v>53</v>
      </c>
      <c r="F65" s="43">
        <v>200</v>
      </c>
      <c r="G65" s="43">
        <v>0</v>
      </c>
      <c r="H65" s="43">
        <v>0</v>
      </c>
      <c r="I65" s="43">
        <v>10</v>
      </c>
      <c r="J65" s="43">
        <v>42</v>
      </c>
      <c r="K65" s="58" t="s">
        <v>72</v>
      </c>
      <c r="L65" s="43"/>
    </row>
    <row r="66" spans="1:12" ht="15">
      <c r="A66" s="23"/>
      <c r="B66" s="15"/>
      <c r="C66" s="11"/>
      <c r="D66" s="7" t="s">
        <v>23</v>
      </c>
      <c r="E66" s="56" t="s">
        <v>42</v>
      </c>
      <c r="F66" s="43">
        <v>30</v>
      </c>
      <c r="G66" s="43">
        <v>2</v>
      </c>
      <c r="H66" s="43">
        <v>0</v>
      </c>
      <c r="I66" s="43">
        <v>14</v>
      </c>
      <c r="J66" s="43">
        <v>70</v>
      </c>
      <c r="K66" s="58" t="s">
        <v>43</v>
      </c>
      <c r="L66" s="43"/>
    </row>
    <row r="67" spans="1:12" ht="15">
      <c r="A67" s="23"/>
      <c r="B67" s="15"/>
      <c r="C67" s="11"/>
      <c r="D67" s="7" t="s">
        <v>24</v>
      </c>
      <c r="E67" s="56" t="s">
        <v>44</v>
      </c>
      <c r="F67" s="43">
        <v>100</v>
      </c>
      <c r="G67" s="43">
        <v>0</v>
      </c>
      <c r="H67" s="43">
        <v>0</v>
      </c>
      <c r="I67" s="43">
        <v>10</v>
      </c>
      <c r="J67" s="43">
        <v>47</v>
      </c>
      <c r="K67" s="58" t="s">
        <v>45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29">SUM(G63:G69)</f>
        <v>17</v>
      </c>
      <c r="H70" s="19">
        <f t="shared" ref="H70" si="30">SUM(H63:H69)</f>
        <v>17</v>
      </c>
      <c r="I70" s="19">
        <f t="shared" ref="I70" si="31">SUM(I63:I69)</f>
        <v>93</v>
      </c>
      <c r="J70" s="19">
        <f t="shared" ref="J70" si="32">SUM(J63:J69)</f>
        <v>611</v>
      </c>
      <c r="K70" s="25"/>
      <c r="L70" s="19">
        <v>105.32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590</v>
      </c>
      <c r="G81" s="32">
        <f t="shared" ref="G81" si="37">G70+G80</f>
        <v>17</v>
      </c>
      <c r="H81" s="32">
        <f t="shared" ref="H81" si="38">H70+H80</f>
        <v>17</v>
      </c>
      <c r="I81" s="32">
        <f t="shared" ref="I81" si="39">I70+I80</f>
        <v>93</v>
      </c>
      <c r="J81" s="32">
        <f t="shared" ref="J81:L81" si="40">J70+J80</f>
        <v>611</v>
      </c>
      <c r="K81" s="32"/>
      <c r="L81" s="32">
        <f t="shared" si="40"/>
        <v>105.32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200</v>
      </c>
      <c r="G82" s="40">
        <v>13</v>
      </c>
      <c r="H82" s="40">
        <v>18</v>
      </c>
      <c r="I82" s="40">
        <v>30</v>
      </c>
      <c r="J82" s="40">
        <v>333</v>
      </c>
      <c r="K82" s="41" t="s">
        <v>81</v>
      </c>
      <c r="L82" s="40"/>
    </row>
    <row r="83" spans="1:12" ht="15">
      <c r="A83" s="23"/>
      <c r="B83" s="15"/>
      <c r="C83" s="11"/>
      <c r="D83" s="6" t="s">
        <v>26</v>
      </c>
      <c r="E83" s="42" t="s">
        <v>54</v>
      </c>
      <c r="F83" s="43">
        <v>60</v>
      </c>
      <c r="G83" s="43">
        <v>1</v>
      </c>
      <c r="H83" s="43">
        <v>4</v>
      </c>
      <c r="I83" s="43">
        <v>5</v>
      </c>
      <c r="J83" s="43">
        <v>56</v>
      </c>
      <c r="K83" s="44" t="s">
        <v>57</v>
      </c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50</v>
      </c>
      <c r="G85" s="43">
        <v>4</v>
      </c>
      <c r="H85" s="43">
        <v>1</v>
      </c>
      <c r="I85" s="43">
        <v>24</v>
      </c>
      <c r="J85" s="43">
        <v>117</v>
      </c>
      <c r="K85" s="44" t="s">
        <v>43</v>
      </c>
      <c r="L85" s="43"/>
    </row>
    <row r="86" spans="1:12" ht="15">
      <c r="A86" s="23"/>
      <c r="B86" s="15"/>
      <c r="C86" s="11"/>
      <c r="D86" s="7" t="s">
        <v>30</v>
      </c>
      <c r="E86" s="42" t="s">
        <v>82</v>
      </c>
      <c r="F86" s="43">
        <v>200</v>
      </c>
      <c r="G86" s="43">
        <v>0</v>
      </c>
      <c r="H86" s="43">
        <v>0</v>
      </c>
      <c r="I86" s="43">
        <v>28</v>
      </c>
      <c r="J86" s="43">
        <v>115</v>
      </c>
      <c r="K86" s="44" t="s">
        <v>83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1">SUM(G82:G88)</f>
        <v>18</v>
      </c>
      <c r="H89" s="19">
        <f t="shared" ref="H89" si="42">SUM(H82:H88)</f>
        <v>23</v>
      </c>
      <c r="I89" s="19">
        <f t="shared" ref="I89" si="43">SUM(I82:I88)</f>
        <v>87</v>
      </c>
      <c r="J89" s="19">
        <f t="shared" ref="J89" si="44">SUM(J82:J88)</f>
        <v>621</v>
      </c>
      <c r="K89" s="25"/>
      <c r="L89" s="19">
        <v>105.32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510</v>
      </c>
      <c r="G100" s="32">
        <f t="shared" ref="G100" si="49">G89+G99</f>
        <v>18</v>
      </c>
      <c r="H100" s="32">
        <f t="shared" ref="H100" si="50">H89+H99</f>
        <v>23</v>
      </c>
      <c r="I100" s="32">
        <f t="shared" ref="I100" si="51">I89+I99</f>
        <v>87</v>
      </c>
      <c r="J100" s="32">
        <f t="shared" ref="J100:L100" si="52">J89+J99</f>
        <v>621</v>
      </c>
      <c r="K100" s="32"/>
      <c r="L100" s="32">
        <f t="shared" si="52"/>
        <v>105.32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7</v>
      </c>
      <c r="H101" s="40">
        <v>10</v>
      </c>
      <c r="I101" s="40">
        <v>31</v>
      </c>
      <c r="J101" s="40">
        <v>233</v>
      </c>
      <c r="K101" s="41" t="s">
        <v>59</v>
      </c>
      <c r="L101" s="40"/>
    </row>
    <row r="102" spans="1:12" ht="15">
      <c r="A102" s="23"/>
      <c r="B102" s="15"/>
      <c r="C102" s="11"/>
      <c r="D102" s="6" t="s">
        <v>60</v>
      </c>
      <c r="E102" s="42" t="s">
        <v>61</v>
      </c>
      <c r="F102" s="43">
        <v>45</v>
      </c>
      <c r="G102" s="43">
        <v>7</v>
      </c>
      <c r="H102" s="43">
        <v>9</v>
      </c>
      <c r="I102" s="43">
        <v>16</v>
      </c>
      <c r="J102" s="43">
        <v>172</v>
      </c>
      <c r="K102" s="44" t="s">
        <v>62</v>
      </c>
      <c r="L102" s="43"/>
    </row>
    <row r="103" spans="1:12" ht="25.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0</v>
      </c>
      <c r="H103" s="43">
        <v>0</v>
      </c>
      <c r="I103" s="43">
        <v>11</v>
      </c>
      <c r="J103" s="43">
        <v>44</v>
      </c>
      <c r="K103" s="44" t="s">
        <v>75</v>
      </c>
      <c r="L103" s="43"/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 t="s">
        <v>43</v>
      </c>
      <c r="L104" s="43"/>
    </row>
    <row r="105" spans="1:12" ht="15">
      <c r="A105" s="23"/>
      <c r="B105" s="15"/>
      <c r="C105" s="11"/>
      <c r="D105" s="7" t="s">
        <v>24</v>
      </c>
      <c r="E105" s="42" t="s">
        <v>44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 t="s">
        <v>45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3">SUM(G101:G107)</f>
        <v>17</v>
      </c>
      <c r="H108" s="19">
        <f t="shared" si="53"/>
        <v>19</v>
      </c>
      <c r="I108" s="19">
        <f t="shared" si="53"/>
        <v>87</v>
      </c>
      <c r="J108" s="19">
        <f t="shared" si="53"/>
        <v>590</v>
      </c>
      <c r="K108" s="25"/>
      <c r="L108" s="19">
        <v>105.32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585</v>
      </c>
      <c r="G119" s="32">
        <f t="shared" ref="G119" si="56">G108+G118</f>
        <v>17</v>
      </c>
      <c r="H119" s="32">
        <f t="shared" ref="H119" si="57">H108+H118</f>
        <v>19</v>
      </c>
      <c r="I119" s="32">
        <f t="shared" ref="I119" si="58">I108+I118</f>
        <v>87</v>
      </c>
      <c r="J119" s="32">
        <f t="shared" ref="J119:L119" si="59">J108+J118</f>
        <v>590</v>
      </c>
      <c r="K119" s="32"/>
      <c r="L119" s="32">
        <f t="shared" si="59"/>
        <v>105.32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97</v>
      </c>
      <c r="F120" s="40">
        <v>120</v>
      </c>
      <c r="G120" s="40">
        <v>8</v>
      </c>
      <c r="H120" s="40">
        <v>13</v>
      </c>
      <c r="I120" s="40">
        <v>7</v>
      </c>
      <c r="J120" s="40">
        <v>181</v>
      </c>
      <c r="K120" s="41" t="s">
        <v>98</v>
      </c>
      <c r="L120" s="40"/>
    </row>
    <row r="121" spans="1:12" ht="15">
      <c r="A121" s="14"/>
      <c r="B121" s="15"/>
      <c r="C121" s="11"/>
      <c r="D121" s="6" t="s">
        <v>21</v>
      </c>
      <c r="E121" s="42" t="s">
        <v>48</v>
      </c>
      <c r="F121" s="43">
        <v>150</v>
      </c>
      <c r="G121" s="43">
        <v>5</v>
      </c>
      <c r="H121" s="43">
        <v>5</v>
      </c>
      <c r="I121" s="43">
        <v>33</v>
      </c>
      <c r="J121" s="43">
        <v>197</v>
      </c>
      <c r="K121" s="44" t="s">
        <v>49</v>
      </c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</v>
      </c>
      <c r="H123" s="43">
        <v>0</v>
      </c>
      <c r="I123" s="43">
        <v>14</v>
      </c>
      <c r="J123" s="43">
        <v>70</v>
      </c>
      <c r="K123" s="44" t="s">
        <v>43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>
      <c r="A125" s="14"/>
      <c r="B125" s="15"/>
      <c r="C125" s="11"/>
      <c r="D125" s="6" t="s">
        <v>30</v>
      </c>
      <c r="E125" s="42" t="s">
        <v>46</v>
      </c>
      <c r="F125" s="43">
        <v>200</v>
      </c>
      <c r="G125" s="43">
        <v>1</v>
      </c>
      <c r="H125" s="43">
        <v>0</v>
      </c>
      <c r="I125" s="43">
        <v>20</v>
      </c>
      <c r="J125" s="43">
        <v>81</v>
      </c>
      <c r="K125" s="44" t="s">
        <v>73</v>
      </c>
      <c r="L125" s="43"/>
    </row>
    <row r="126" spans="1:12" ht="25.5">
      <c r="A126" s="14"/>
      <c r="B126" s="15"/>
      <c r="C126" s="11"/>
      <c r="D126" s="6" t="s">
        <v>26</v>
      </c>
      <c r="E126" s="42" t="s">
        <v>63</v>
      </c>
      <c r="F126" s="43">
        <v>60</v>
      </c>
      <c r="G126" s="43">
        <v>1</v>
      </c>
      <c r="H126" s="43">
        <v>0</v>
      </c>
      <c r="I126" s="43">
        <v>2</v>
      </c>
      <c r="J126" s="43">
        <v>13</v>
      </c>
      <c r="K126" s="44" t="s">
        <v>64</v>
      </c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0">SUM(G120:G126)</f>
        <v>17</v>
      </c>
      <c r="H127" s="19">
        <f t="shared" si="60"/>
        <v>18</v>
      </c>
      <c r="I127" s="19">
        <f t="shared" si="60"/>
        <v>76</v>
      </c>
      <c r="J127" s="19">
        <f t="shared" si="60"/>
        <v>542</v>
      </c>
      <c r="K127" s="25"/>
      <c r="L127" s="19">
        <v>105.32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ref="L137" si="62">SUM(L128:L136)</f>
        <v>0</v>
      </c>
    </row>
    <row r="138" spans="1:12" ht="15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560</v>
      </c>
      <c r="G138" s="32">
        <f t="shared" ref="G138" si="63">G127+G137</f>
        <v>17</v>
      </c>
      <c r="H138" s="32">
        <f t="shared" ref="H138" si="64">H127+H137</f>
        <v>18</v>
      </c>
      <c r="I138" s="32">
        <f t="shared" ref="I138" si="65">I127+I137</f>
        <v>76</v>
      </c>
      <c r="J138" s="32">
        <f t="shared" ref="J138:L138" si="66">J127+J137</f>
        <v>542</v>
      </c>
      <c r="K138" s="32"/>
      <c r="L138" s="32">
        <f t="shared" si="66"/>
        <v>105.32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88</v>
      </c>
      <c r="F139" s="40">
        <v>100</v>
      </c>
      <c r="G139" s="40">
        <v>10</v>
      </c>
      <c r="H139" s="40">
        <v>13</v>
      </c>
      <c r="I139" s="40">
        <v>6</v>
      </c>
      <c r="J139" s="40">
        <v>177</v>
      </c>
      <c r="K139" s="41" t="s">
        <v>89</v>
      </c>
      <c r="L139" s="40"/>
    </row>
    <row r="140" spans="1:12" ht="15">
      <c r="A140" s="23"/>
      <c r="B140" s="15"/>
      <c r="C140" s="11"/>
      <c r="D140" s="6" t="s">
        <v>21</v>
      </c>
      <c r="E140" s="42" t="s">
        <v>67</v>
      </c>
      <c r="F140" s="43">
        <v>150</v>
      </c>
      <c r="G140" s="43">
        <v>8</v>
      </c>
      <c r="H140" s="43">
        <v>6</v>
      </c>
      <c r="I140" s="43">
        <v>36</v>
      </c>
      <c r="J140" s="43">
        <v>234</v>
      </c>
      <c r="K140" s="44" t="s">
        <v>65</v>
      </c>
      <c r="L140" s="43"/>
    </row>
    <row r="141" spans="1:12" ht="25.5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</v>
      </c>
      <c r="H141" s="43">
        <v>0</v>
      </c>
      <c r="I141" s="43">
        <v>11</v>
      </c>
      <c r="J141" s="43">
        <v>44</v>
      </c>
      <c r="K141" s="44" t="s">
        <v>75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50</v>
      </c>
      <c r="G142" s="43">
        <v>4</v>
      </c>
      <c r="H142" s="43">
        <v>1</v>
      </c>
      <c r="I142" s="43">
        <v>27</v>
      </c>
      <c r="J142" s="43">
        <v>133</v>
      </c>
      <c r="K142" s="44" t="s">
        <v>43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>
      <c r="A144" s="23"/>
      <c r="B144" s="15"/>
      <c r="C144" s="11"/>
      <c r="D144" s="6" t="s">
        <v>26</v>
      </c>
      <c r="E144" s="42" t="s">
        <v>66</v>
      </c>
      <c r="F144" s="43">
        <v>60</v>
      </c>
      <c r="G144" s="43">
        <v>0</v>
      </c>
      <c r="H144" s="43">
        <v>0</v>
      </c>
      <c r="I144" s="43">
        <v>1</v>
      </c>
      <c r="J144" s="43">
        <v>6</v>
      </c>
      <c r="K144" s="44" t="s">
        <v>52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7">SUM(G139:G145)</f>
        <v>22</v>
      </c>
      <c r="H146" s="19">
        <f t="shared" si="67"/>
        <v>20</v>
      </c>
      <c r="I146" s="19">
        <f t="shared" si="67"/>
        <v>81</v>
      </c>
      <c r="J146" s="19">
        <f t="shared" si="67"/>
        <v>594</v>
      </c>
      <c r="K146" s="25"/>
      <c r="L146" s="19">
        <v>105.32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560</v>
      </c>
      <c r="G157" s="32">
        <f t="shared" ref="G157" si="70">G146+G156</f>
        <v>22</v>
      </c>
      <c r="H157" s="32">
        <f t="shared" ref="H157" si="71">H146+H156</f>
        <v>20</v>
      </c>
      <c r="I157" s="32">
        <f t="shared" ref="I157" si="72">I146+I156</f>
        <v>81</v>
      </c>
      <c r="J157" s="32">
        <f t="shared" ref="J157:L157" si="73">J146+J156</f>
        <v>594</v>
      </c>
      <c r="K157" s="32"/>
      <c r="L157" s="32">
        <f t="shared" si="73"/>
        <v>105.32</v>
      </c>
    </row>
    <row r="158" spans="1:12" ht="38.25">
      <c r="A158" s="20">
        <v>2</v>
      </c>
      <c r="B158" s="21">
        <v>4</v>
      </c>
      <c r="C158" s="22" t="s">
        <v>20</v>
      </c>
      <c r="D158" s="5" t="s">
        <v>21</v>
      </c>
      <c r="E158" s="39" t="s">
        <v>95</v>
      </c>
      <c r="F158" s="40">
        <v>120</v>
      </c>
      <c r="G158" s="40">
        <v>10</v>
      </c>
      <c r="H158" s="40">
        <v>11</v>
      </c>
      <c r="I158" s="40">
        <v>10</v>
      </c>
      <c r="J158" s="40">
        <v>183</v>
      </c>
      <c r="K158" s="41" t="s">
        <v>99</v>
      </c>
      <c r="L158" s="40"/>
    </row>
    <row r="159" spans="1:12" ht="15">
      <c r="A159" s="23"/>
      <c r="B159" s="15"/>
      <c r="C159" s="11"/>
      <c r="D159" s="6" t="s">
        <v>21</v>
      </c>
      <c r="E159" s="42" t="s">
        <v>84</v>
      </c>
      <c r="F159" s="43">
        <v>150</v>
      </c>
      <c r="G159" s="43">
        <v>4</v>
      </c>
      <c r="H159" s="43">
        <v>4</v>
      </c>
      <c r="I159" s="43">
        <v>15</v>
      </c>
      <c r="J159" s="43">
        <v>114</v>
      </c>
      <c r="K159" s="44" t="s">
        <v>85</v>
      </c>
      <c r="L159" s="43"/>
    </row>
    <row r="160" spans="1:12" ht="25.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</v>
      </c>
      <c r="H160" s="43">
        <v>0</v>
      </c>
      <c r="I160" s="43">
        <v>10</v>
      </c>
      <c r="J160" s="43">
        <v>42</v>
      </c>
      <c r="K160" s="44" t="s">
        <v>72</v>
      </c>
      <c r="L160" s="43"/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4</v>
      </c>
      <c r="H161" s="43">
        <v>0</v>
      </c>
      <c r="I161" s="43">
        <v>24</v>
      </c>
      <c r="J161" s="43">
        <v>117</v>
      </c>
      <c r="K161" s="44" t="s">
        <v>43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 t="s">
        <v>68</v>
      </c>
      <c r="F163" s="43">
        <v>60</v>
      </c>
      <c r="G163" s="43">
        <v>1</v>
      </c>
      <c r="H163" s="43">
        <v>0</v>
      </c>
      <c r="I163" s="43">
        <v>8</v>
      </c>
      <c r="J163" s="43">
        <v>39</v>
      </c>
      <c r="K163" s="44" t="s">
        <v>69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4">SUM(G158:G164)</f>
        <v>19</v>
      </c>
      <c r="H165" s="19">
        <f t="shared" si="74"/>
        <v>15</v>
      </c>
      <c r="I165" s="19">
        <f t="shared" si="74"/>
        <v>67</v>
      </c>
      <c r="J165" s="19">
        <f t="shared" si="74"/>
        <v>495</v>
      </c>
      <c r="K165" s="25"/>
      <c r="L165" s="19">
        <v>105.32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5">SUM(G166:G174)</f>
        <v>0</v>
      </c>
      <c r="H175" s="19">
        <f t="shared" si="75"/>
        <v>0</v>
      </c>
      <c r="I175" s="19">
        <f t="shared" si="75"/>
        <v>0</v>
      </c>
      <c r="J175" s="19">
        <f t="shared" si="75"/>
        <v>0</v>
      </c>
      <c r="K175" s="25"/>
      <c r="L175" s="19">
        <f t="shared" ref="L175" si="76">SUM(L166:L174)</f>
        <v>0</v>
      </c>
    </row>
    <row r="176" spans="1:12" ht="15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580</v>
      </c>
      <c r="G176" s="32">
        <f t="shared" ref="G176" si="77">G165+G175</f>
        <v>19</v>
      </c>
      <c r="H176" s="32">
        <f t="shared" ref="H176" si="78">H165+H175</f>
        <v>15</v>
      </c>
      <c r="I176" s="32">
        <f t="shared" ref="I176" si="79">I165+I175</f>
        <v>67</v>
      </c>
      <c r="J176" s="32">
        <f t="shared" ref="J176:L176" si="80">J165+J175</f>
        <v>495</v>
      </c>
      <c r="K176" s="32"/>
      <c r="L176" s="32">
        <f t="shared" si="80"/>
        <v>105.32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100</v>
      </c>
      <c r="F177" s="40">
        <v>105</v>
      </c>
      <c r="G177" s="40">
        <v>13</v>
      </c>
      <c r="H177" s="40">
        <v>13</v>
      </c>
      <c r="I177" s="40">
        <v>10</v>
      </c>
      <c r="J177" s="40">
        <v>209</v>
      </c>
      <c r="K177" s="41" t="s">
        <v>90</v>
      </c>
      <c r="L177" s="40"/>
    </row>
    <row r="178" spans="1:12" ht="15">
      <c r="A178" s="23"/>
      <c r="B178" s="15"/>
      <c r="C178" s="11"/>
      <c r="D178" s="6" t="s">
        <v>21</v>
      </c>
      <c r="E178" s="42" t="s">
        <v>86</v>
      </c>
      <c r="F178" s="43">
        <v>150</v>
      </c>
      <c r="G178" s="43">
        <v>5</v>
      </c>
      <c r="H178" s="43">
        <v>5</v>
      </c>
      <c r="I178" s="43">
        <v>33</v>
      </c>
      <c r="J178" s="43">
        <v>197</v>
      </c>
      <c r="K178" s="44" t="s">
        <v>49</v>
      </c>
      <c r="L178" s="43"/>
    </row>
    <row r="179" spans="1:12" ht="25.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0</v>
      </c>
      <c r="H179" s="43">
        <v>0</v>
      </c>
      <c r="I179" s="43">
        <v>11</v>
      </c>
      <c r="J179" s="43">
        <v>44</v>
      </c>
      <c r="K179" s="44" t="s">
        <v>75</v>
      </c>
      <c r="L179" s="43"/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4</v>
      </c>
      <c r="H180" s="43">
        <v>1</v>
      </c>
      <c r="I180" s="43">
        <v>24</v>
      </c>
      <c r="J180" s="43">
        <v>117</v>
      </c>
      <c r="K180" s="44" t="s">
        <v>43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70</v>
      </c>
      <c r="F182" s="43">
        <v>60</v>
      </c>
      <c r="G182" s="43">
        <v>1</v>
      </c>
      <c r="H182" s="43">
        <v>3</v>
      </c>
      <c r="I182" s="43">
        <v>5</v>
      </c>
      <c r="J182" s="43">
        <v>46</v>
      </c>
      <c r="K182" s="44" t="s">
        <v>71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1">SUM(G177:G183)</f>
        <v>23</v>
      </c>
      <c r="H184" s="19">
        <f t="shared" si="81"/>
        <v>22</v>
      </c>
      <c r="I184" s="19">
        <f t="shared" si="81"/>
        <v>83</v>
      </c>
      <c r="J184" s="19">
        <f t="shared" si="81"/>
        <v>613</v>
      </c>
      <c r="K184" s="25"/>
      <c r="L184" s="19">
        <v>105.32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5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565</v>
      </c>
      <c r="G195" s="32">
        <f t="shared" ref="G195" si="84">G184+G194</f>
        <v>23</v>
      </c>
      <c r="H195" s="32">
        <f t="shared" ref="H195" si="85">H184+H194</f>
        <v>22</v>
      </c>
      <c r="I195" s="32">
        <f t="shared" ref="I195" si="86">I184+I194</f>
        <v>83</v>
      </c>
      <c r="J195" s="32">
        <f t="shared" ref="J195:L195" si="87">J184+J194</f>
        <v>613</v>
      </c>
      <c r="K195" s="32"/>
      <c r="L195" s="32">
        <f t="shared" si="87"/>
        <v>105.32</v>
      </c>
    </row>
    <row r="196" spans="1:1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567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19</v>
      </c>
      <c r="H196" s="34">
        <f t="shared" si="88"/>
        <v>18.7</v>
      </c>
      <c r="I196" s="34">
        <f t="shared" si="88"/>
        <v>78.8</v>
      </c>
      <c r="J196" s="34">
        <f t="shared" si="88"/>
        <v>562.79999999999995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105.31999999999996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2024-03-29T10:17:06Z</dcterms:modified>
</cp:coreProperties>
</file>